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/>
  </bookViews>
  <sheets>
    <sheet name="Diesel June15-DECEMBER 17" sheetId="1" r:id="rId1"/>
  </sheets>
  <definedNames>
    <definedName name="_xlnm._FilterDatabase" localSheetId="0" hidden="1">'Diesel June15-DECEMBER 17'!$A$1:$AG$53</definedName>
  </definedNames>
  <calcPr calcId="162913"/>
</workbook>
</file>

<file path=xl/calcChain.xml><?xml version="1.0" encoding="utf-8"?>
<calcChain xmlns="http://schemas.openxmlformats.org/spreadsheetml/2006/main">
  <c r="AI41" i="1" l="1"/>
  <c r="AH41" i="1"/>
  <c r="AI40" i="1"/>
  <c r="AH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G41" i="1"/>
  <c r="AF41" i="1" l="1"/>
  <c r="AG42" i="1" s="1"/>
  <c r="AE41" i="1" l="1"/>
  <c r="AF42" i="1" s="1"/>
  <c r="AD41" i="1"/>
  <c r="AE42" i="1" l="1"/>
  <c r="AC41" i="1"/>
  <c r="AD42" i="1" s="1"/>
  <c r="AB41" i="1" l="1"/>
  <c r="AC42" i="1" s="1"/>
  <c r="AA41" i="1"/>
  <c r="AB42" i="1" l="1"/>
  <c r="Z41" i="1"/>
  <c r="AA42" i="1" s="1"/>
  <c r="Y41" i="1" l="1"/>
  <c r="Z42" i="1" s="1"/>
  <c r="X41" i="1" l="1"/>
  <c r="Y42" i="1" s="1"/>
  <c r="V41" i="1"/>
  <c r="W41" i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X43" i="1" l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<sst xmlns="http://schemas.openxmlformats.org/spreadsheetml/2006/main" count="93" uniqueCount="51">
  <si>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</si>
  <si>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</si>
  <si>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</si>
  <si>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</si>
  <si>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</si>
  <si>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</si>
  <si>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</si>
  <si>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</si>
  <si>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</si>
  <si>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</si>
  <si>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</si>
  <si>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</si>
  <si>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</si>
  <si>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</si>
  <si>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</si>
  <si>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</si>
  <si>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</si>
  <si>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</si>
  <si>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</si>
  <si>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</si>
  <si>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</si>
  <si>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</si>
  <si>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</si>
  <si>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</si>
  <si>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</si>
  <si>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</si>
  <si>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</si>
  <si>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</si>
  <si>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</si>
  <si>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</si>
  <si>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</si>
  <si>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</si>
  <si>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</si>
  <si>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</si>
  <si>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</si>
  <si>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</si>
  <si>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</si>
  <si>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</si>
  <si>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</si>
  <si>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</si>
  <si>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</si>
  <si>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</si>
  <si>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</si>
  <si>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</si>
  <si>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</si>
  <si>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</si>
  <si>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</si>
  <si>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</si>
  <si>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</si>
  <si>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(Dec 2016-Dec 2017)</t>
  </si>
  <si>
    <t>Nov 2017-Dec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</si>
</sst>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 wrapText="1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</cellXfs>
  <cellStyles count="7">
    <cellStyle name="Normal" xfId="0" builtinId="0"/>
    <cellStyle name="Normal_DIESEL" xfId="3"/>
    <cellStyle name="Normal_Selected Energy (Per State)" xfId="6"/>
    <cellStyle name="Normal_Sheet1" xfId="1"/>
    <cellStyle name="Normal_Sheet2" xfId="2"/>
    <cellStyle name="Normal_Sheet3" xfId="4"/>
    <cellStyle name="Normal_Sheet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workbookViewId="0">
      <pane xSplit="1" ySplit="3" topLeftCell="Y33" activePane="bottomRight" state="frozen"/>
      <selection pane="topRight" activeCell="B1" sqref="B1"/>
      <selection pane="bottomLeft" activeCell="A4" sqref="A4"/>
      <selection pane="bottomRight" activeCell="AI46" sqref="AI46"/>
    </sheetView>
  </sheetViews>
  <sheetFormatPr defaultRowHeight="15" customHeight="1" x14ac:dyDescent="0.25"/>
  <cols>
    <col min="1" max="1" width="18.7109375" customWidth="1"/>
    <col min="2" max="2" width="11.28515625" customWidth="1"/>
    <col min="7" max="18" width="9.140625" customWidth="1"/>
    <col min="34" max="34" width="19.140625" customWidth="1"/>
    <col min="35" max="35" width="22.5703125" customWidth="1"/>
  </cols>
  <sheetData>
    <row r="1" spans="1:35" ht="15" customHeight="1" x14ac:dyDescent="0.35">
      <c r="C1" s="13" t="s">
        <v>43</v>
      </c>
    </row>
    <row r="2" spans="1:35" ht="15" customHeight="1" x14ac:dyDescent="0.35">
      <c r="C2" s="13" t="s">
        <v>46</v>
      </c>
      <c r="Y2" s="12"/>
      <c r="AH2" s="27" t="s">
        <v>47</v>
      </c>
      <c r="AI2" s="27" t="s">
        <v>48</v>
      </c>
    </row>
    <row r="3" spans="1:35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27" t="s">
        <v>49</v>
      </c>
      <c r="AI3" s="27" t="s">
        <v>50</v>
      </c>
    </row>
    <row r="4" spans="1:35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8">
        <f>(AG4-U4)/U4*100</f>
        <v>-4.522968197879857</v>
      </c>
      <c r="AI4" s="28">
        <f>(AG4-AF4)/AF4*100</f>
        <v>0.98895923813509834</v>
      </c>
    </row>
    <row r="5" spans="1:35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8">
        <f t="shared" ref="AH5:AH41" si="0">(AG5-U5)/U5*100</f>
        <v>16.898148148148142</v>
      </c>
      <c r="AI5" s="28">
        <f t="shared" ref="AI5:AI41" si="1">(AG5-AF5)/AF5*100</f>
        <v>9.0241796200345377</v>
      </c>
    </row>
    <row r="6" spans="1:35" ht="15" customHeight="1" x14ac:dyDescent="0.25">
      <c r="A6" s="5" t="s">
        <v>3</v>
      </c>
      <c r="B6" s="1" t="s">
        <v>1</v>
      </c>
      <c r="C6" s="2">
        <v>145</v>
      </c>
      <c r="D6" s="3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8">
        <f t="shared" si="0"/>
        <v>27.027027027027028</v>
      </c>
      <c r="AI6" s="28">
        <f t="shared" si="1"/>
        <v>11.453640028456251</v>
      </c>
    </row>
    <row r="7" spans="1:35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8">
        <f t="shared" si="0"/>
        <v>-5.8972412047582861</v>
      </c>
      <c r="AI7" s="28">
        <f t="shared" si="1"/>
        <v>1.5015015015014981</v>
      </c>
    </row>
    <row r="8" spans="1:35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8">
        <f t="shared" si="0"/>
        <v>0.33649526412515551</v>
      </c>
      <c r="AI8" s="28">
        <f t="shared" si="1"/>
        <v>-0.29478542406512537</v>
      </c>
    </row>
    <row r="9" spans="1:35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8">
        <f t="shared" si="0"/>
        <v>8.9686098654708459</v>
      </c>
      <c r="AI9" s="28">
        <f t="shared" si="1"/>
        <v>-4.4811320754716979</v>
      </c>
    </row>
    <row r="10" spans="1:35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8">
        <f t="shared" si="0"/>
        <v>-9.6932515337423304</v>
      </c>
      <c r="AI10" s="28">
        <f t="shared" si="1"/>
        <v>4.7180012520630541</v>
      </c>
    </row>
    <row r="11" spans="1:35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8">
        <f t="shared" si="0"/>
        <v>1.3157894736842104</v>
      </c>
      <c r="AI11" s="28">
        <f t="shared" si="1"/>
        <v>-8.6942086040886082</v>
      </c>
    </row>
    <row r="12" spans="1:35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8">
        <f t="shared" si="0"/>
        <v>12.784810126582277</v>
      </c>
      <c r="AI12" s="28">
        <f t="shared" si="1"/>
        <v>14.654107473749228</v>
      </c>
    </row>
    <row r="13" spans="1:35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8">
        <f t="shared" si="0"/>
        <v>2.1428571428571472</v>
      </c>
      <c r="AI13" s="28">
        <f t="shared" si="1"/>
        <v>16.014682259453846</v>
      </c>
    </row>
    <row r="14" spans="1:35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8">
        <f t="shared" si="0"/>
        <v>1.2653721682848</v>
      </c>
      <c r="AI14" s="28">
        <f t="shared" si="1"/>
        <v>9.6623111548484761</v>
      </c>
    </row>
    <row r="15" spans="1:35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8">
        <f t="shared" si="0"/>
        <v>3.6101083032490955</v>
      </c>
      <c r="AI15" s="28">
        <f t="shared" si="1"/>
        <v>4.3681906119539828</v>
      </c>
    </row>
    <row r="16" spans="1:35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8">
        <f t="shared" si="0"/>
        <v>-5.4232804232804259</v>
      </c>
      <c r="AI16" s="28">
        <f t="shared" si="1"/>
        <v>3.0873334743074663</v>
      </c>
    </row>
    <row r="17" spans="1:35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8">
        <f t="shared" si="0"/>
        <v>-0.58054226475278525</v>
      </c>
      <c r="AI17" s="28">
        <f t="shared" si="1"/>
        <v>5.5483311660164762</v>
      </c>
    </row>
    <row r="18" spans="1:35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199</v>
      </c>
      <c r="AH18" s="28">
        <f t="shared" si="0"/>
        <v>0.28346456692913385</v>
      </c>
      <c r="AI18" s="28">
        <f t="shared" si="1"/>
        <v>0</v>
      </c>
    </row>
    <row r="19" spans="1:35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200</v>
      </c>
      <c r="AH19" s="28">
        <f t="shared" si="0"/>
        <v>11.111111111111111</v>
      </c>
      <c r="AI19" s="28">
        <f t="shared" si="1"/>
        <v>-3.1476997578692498</v>
      </c>
    </row>
    <row r="20" spans="1:35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8">
        <f t="shared" si="0"/>
        <v>2.9560760474402565</v>
      </c>
      <c r="AI20" s="28">
        <f t="shared" si="1"/>
        <v>4.5233975095901435</v>
      </c>
    </row>
    <row r="21" spans="1:35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8">
        <f t="shared" si="0"/>
        <v>5.71984435797666</v>
      </c>
      <c r="AI21" s="28">
        <f t="shared" si="1"/>
        <v>-3.352601156069364</v>
      </c>
    </row>
    <row r="22" spans="1:35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8">
        <f t="shared" si="0"/>
        <v>31.907894736842106</v>
      </c>
      <c r="AI22" s="28">
        <f t="shared" si="1"/>
        <v>20.579745008419536</v>
      </c>
    </row>
    <row r="23" spans="1:35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8">
        <f t="shared" si="0"/>
        <v>2.811244979919683</v>
      </c>
      <c r="AI23" s="28">
        <f t="shared" si="1"/>
        <v>2.2592912152877664</v>
      </c>
    </row>
    <row r="24" spans="1:35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8">
        <f t="shared" si="0"/>
        <v>7.8021978021977993</v>
      </c>
      <c r="AI24" s="28">
        <f t="shared" si="1"/>
        <v>8.1027471982544892</v>
      </c>
    </row>
    <row r="25" spans="1:35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8">
        <f t="shared" si="0"/>
        <v>5.2333804809052324</v>
      </c>
      <c r="AI25" s="28">
        <f t="shared" si="1"/>
        <v>0.93840152644910968</v>
      </c>
    </row>
    <row r="26" spans="1:35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8">
        <f t="shared" si="0"/>
        <v>11.29032258064516</v>
      </c>
      <c r="AI26" s="28">
        <f t="shared" si="1"/>
        <v>-3.4695019585898144</v>
      </c>
    </row>
    <row r="27" spans="1:35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8">
        <f t="shared" si="0"/>
        <v>3.3043478260869619</v>
      </c>
      <c r="AI27" s="28">
        <f t="shared" si="1"/>
        <v>-1.4925373134328357</v>
      </c>
    </row>
    <row r="28" spans="1:35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8">
        <f t="shared" si="0"/>
        <v>10.153434249819803</v>
      </c>
      <c r="AI28" s="28">
        <f t="shared" si="1"/>
        <v>4.9476380257168291</v>
      </c>
    </row>
    <row r="29" spans="1:35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220</v>
      </c>
      <c r="AH29" s="28">
        <f t="shared" si="0"/>
        <v>12.000000000000007</v>
      </c>
      <c r="AI29" s="28">
        <f t="shared" si="1"/>
        <v>19.727891156462583</v>
      </c>
    </row>
    <row r="30" spans="1:35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8">
        <f t="shared" si="0"/>
        <v>7.2368421052631584</v>
      </c>
      <c r="AI30" s="28">
        <f t="shared" si="1"/>
        <v>1.7325743958458155</v>
      </c>
    </row>
    <row r="31" spans="1:35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8">
        <f t="shared" si="0"/>
        <v>-2.2494432071269497</v>
      </c>
      <c r="AI31" s="28">
        <f t="shared" si="1"/>
        <v>3.7441497659906333</v>
      </c>
    </row>
    <row r="32" spans="1:35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8">
        <f t="shared" si="0"/>
        <v>-3.4435483870967643</v>
      </c>
      <c r="AI32" s="28">
        <f t="shared" si="1"/>
        <v>4.794664426005685</v>
      </c>
    </row>
    <row r="33" spans="1:35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8">
        <f t="shared" si="0"/>
        <v>-2.4912280701754446</v>
      </c>
      <c r="AI33" s="28">
        <f t="shared" si="1"/>
        <v>-0.75</v>
      </c>
    </row>
    <row r="34" spans="1:35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8">
        <f t="shared" si="0"/>
        <v>-4.5746026011560703</v>
      </c>
      <c r="AI34" s="28">
        <f t="shared" si="1"/>
        <v>1.0818934110544467</v>
      </c>
    </row>
    <row r="35" spans="1:35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200</v>
      </c>
      <c r="AH35" s="28">
        <f t="shared" si="0"/>
        <v>9.5890410958904102</v>
      </c>
      <c r="AI35" s="28">
        <f t="shared" si="1"/>
        <v>-1.3417521704814517</v>
      </c>
    </row>
    <row r="36" spans="1:35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8">
        <f t="shared" si="0"/>
        <v>-7.1428571428571423</v>
      </c>
      <c r="AI36" s="28">
        <f t="shared" si="1"/>
        <v>-2.9367844698855179</v>
      </c>
    </row>
    <row r="37" spans="1:35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8">
        <f t="shared" si="0"/>
        <v>18.399999999999999</v>
      </c>
      <c r="AI37" s="28">
        <f t="shared" si="1"/>
        <v>2.4646912212683483</v>
      </c>
    </row>
    <row r="38" spans="1:35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227</v>
      </c>
      <c r="AH38" s="28">
        <f t="shared" si="0"/>
        <v>22.702702702702705</v>
      </c>
      <c r="AI38" s="28">
        <f t="shared" si="1"/>
        <v>4.3678160919540225</v>
      </c>
    </row>
    <row r="39" spans="1:35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8">
        <f t="shared" si="0"/>
        <v>11.111111111111111</v>
      </c>
      <c r="AI39" s="28">
        <f t="shared" si="1"/>
        <v>4.8987726843595949</v>
      </c>
    </row>
    <row r="40" spans="1:35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8">
        <f t="shared" si="0"/>
        <v>-10.13513513513513</v>
      </c>
      <c r="AI40" s="28">
        <f t="shared" si="1"/>
        <v>-8.2435891244506667</v>
      </c>
    </row>
    <row r="41" spans="1:35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2">AVERAGE(D4:D40)</f>
        <v>145.5687618941713</v>
      </c>
      <c r="E41" s="9">
        <f t="shared" si="2"/>
        <v>151.54163798064727</v>
      </c>
      <c r="F41" s="9">
        <f t="shared" si="2"/>
        <v>153.09482122186378</v>
      </c>
      <c r="G41" s="9">
        <f t="shared" si="2"/>
        <v>152.17234128704717</v>
      </c>
      <c r="H41" s="9">
        <f t="shared" si="2"/>
        <v>163.16169330899407</v>
      </c>
      <c r="I41" s="9">
        <f t="shared" si="2"/>
        <v>164.25549656997026</v>
      </c>
      <c r="J41" s="9">
        <f t="shared" si="2"/>
        <v>160.28619352285469</v>
      </c>
      <c r="K41" s="9">
        <f t="shared" si="2"/>
        <v>147.78473981415158</v>
      </c>
      <c r="L41" s="9">
        <f t="shared" si="2"/>
        <v>146.19486238278577</v>
      </c>
      <c r="M41" s="9">
        <f t="shared" si="2"/>
        <v>152.15382040327603</v>
      </c>
      <c r="N41" s="9">
        <f t="shared" si="2"/>
        <v>148.80902254721698</v>
      </c>
      <c r="O41" s="9">
        <f t="shared" si="2"/>
        <v>183.41165699039806</v>
      </c>
      <c r="P41" s="9">
        <f t="shared" si="2"/>
        <v>206.5473459370518</v>
      </c>
      <c r="Q41" s="9">
        <f t="shared" si="2"/>
        <v>196.52752555391874</v>
      </c>
      <c r="R41" s="9">
        <f t="shared" si="2"/>
        <v>192.69433526012472</v>
      </c>
      <c r="S41" s="9">
        <f t="shared" si="2"/>
        <v>187.25467150315657</v>
      </c>
      <c r="T41" s="9">
        <f t="shared" ref="T41:U41" si="3">AVERAGE(T4:T40)</f>
        <v>195.67136510812983</v>
      </c>
      <c r="U41" s="9">
        <f t="shared" si="3"/>
        <v>196.25220329949434</v>
      </c>
      <c r="V41" s="9">
        <f t="shared" ref="V41:W41" si="4">AVERAGE(V4:V40)</f>
        <v>227.19712789198084</v>
      </c>
      <c r="W41" s="9">
        <f t="shared" si="4"/>
        <v>249.37753052238341</v>
      </c>
      <c r="X41" s="9">
        <f t="shared" ref="X41:Y41" si="5">AVERAGE(X4:X40)</f>
        <v>234.55367784044259</v>
      </c>
      <c r="Y41" s="9">
        <f t="shared" si="5"/>
        <v>229.24706726324371</v>
      </c>
      <c r="Z41" s="9">
        <f t="shared" ref="Z41:AA41" si="6">AVERAGE(Z4:Z40)</f>
        <v>216.29651115835321</v>
      </c>
      <c r="AA41" s="9">
        <f t="shared" si="6"/>
        <v>210.41928436356457</v>
      </c>
      <c r="AB41" s="9">
        <f t="shared" ref="AB41:AC41" si="7">AVERAGE(AB4:AB40)</f>
        <v>197.6240864106654</v>
      </c>
      <c r="AC41" s="9">
        <f t="shared" si="7"/>
        <v>196.23442066046283</v>
      </c>
      <c r="AD41" s="9">
        <f t="shared" ref="AD41:AE41" si="8">AVERAGE(AD4:AD40)</f>
        <v>184.79960115621881</v>
      </c>
      <c r="AE41" s="9">
        <f t="shared" si="8"/>
        <v>201.95591923533098</v>
      </c>
      <c r="AF41" s="9">
        <f t="shared" ref="AF41:AG41" si="9">AVERAGE(AF4:AF40)</f>
        <v>199.26432432432429</v>
      </c>
      <c r="AG41" s="9">
        <f t="shared" si="9"/>
        <v>205.81107245672365</v>
      </c>
      <c r="AH41" s="29">
        <f t="shared" si="0"/>
        <v>4.8707066705599322</v>
      </c>
      <c r="AI41" s="29">
        <f t="shared" si="1"/>
        <v>3.2854592283884272</v>
      </c>
    </row>
    <row r="42" spans="1:35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0">E41/D41*100-100</f>
        <v>4.1031303754704282</v>
      </c>
      <c r="F42" s="9">
        <f t="shared" si="10"/>
        <v>1.0249217719389208</v>
      </c>
      <c r="G42" s="9">
        <f t="shared" si="10"/>
        <v>-0.60255463081912808</v>
      </c>
      <c r="H42" s="9">
        <f t="shared" si="10"/>
        <v>7.2216487759870489</v>
      </c>
      <c r="I42" s="9">
        <f t="shared" ref="I42" si="11">I41/H41*100-100</f>
        <v>0.67037993955159436</v>
      </c>
      <c r="J42" s="9">
        <f>J41/I41*100-100</f>
        <v>-2.4165419909857917</v>
      </c>
      <c r="K42" s="9">
        <f t="shared" ref="K42" si="12">K41/J41*100-100</f>
        <v>-7.7994576038893655</v>
      </c>
      <c r="L42" s="9">
        <f t="shared" ref="L42" si="13">L41/K41*100-100</f>
        <v>-1.0758062255718528</v>
      </c>
      <c r="M42" s="9">
        <f t="shared" ref="M42" si="14">M41/L41*100-100</f>
        <v>4.0760379149903088</v>
      </c>
      <c r="N42" s="9">
        <f t="shared" ref="N42" si="15">N41/M41*100-100</f>
        <v>-2.1983002774388609</v>
      </c>
      <c r="O42" s="9">
        <f t="shared" ref="O42" si="16">O41/N41*100-100</f>
        <v>23.253048673309905</v>
      </c>
      <c r="P42" s="9">
        <f t="shared" ref="P42" si="17">P41/O41*100-100</f>
        <v>12.614077712555073</v>
      </c>
      <c r="Q42" s="9">
        <f t="shared" ref="Q42" si="18">Q41/P41*100-100</f>
        <v>-4.8511010091539646</v>
      </c>
      <c r="R42" s="9">
        <f t="shared" ref="R42" si="19">R41/Q41*100-100</f>
        <v>-1.9504597551869978</v>
      </c>
      <c r="S42" s="9">
        <f t="shared" ref="S42:U42" si="20">S41/R41*100-100</f>
        <v>-2.8229494912888669</v>
      </c>
      <c r="T42" s="9">
        <f t="shared" si="20"/>
        <v>4.4947843156112555</v>
      </c>
      <c r="U42" s="9">
        <f t="shared" si="20"/>
        <v>0.29684373645757489</v>
      </c>
      <c r="V42" s="9">
        <f t="shared" ref="V42" si="21">V41/U41*100-100</f>
        <v>15.767937415338167</v>
      </c>
      <c r="W42" s="9">
        <f t="shared" ref="W42:AG42" si="22">W41/V41*100-100</f>
        <v>9.7626245702138021</v>
      </c>
      <c r="X42" s="9">
        <f t="shared" si="22"/>
        <v>-5.9443417580118592</v>
      </c>
      <c r="Y42" s="9">
        <f t="shared" si="22"/>
        <v>-2.2624290635974376</v>
      </c>
      <c r="Z42" s="9">
        <f t="shared" si="22"/>
        <v>-5.6491698059628419</v>
      </c>
      <c r="AA42" s="9">
        <f t="shared" si="22"/>
        <v>-2.7172083189478116</v>
      </c>
      <c r="AB42" s="9">
        <f t="shared" si="22"/>
        <v>-6.0808105072686658</v>
      </c>
      <c r="AC42" s="9">
        <f t="shared" si="22"/>
        <v>-0.70318642602846637</v>
      </c>
      <c r="AD42" s="9">
        <f t="shared" si="22"/>
        <v>-5.827122207081743</v>
      </c>
      <c r="AE42" s="9">
        <f t="shared" si="22"/>
        <v>9.2837419408763822</v>
      </c>
      <c r="AF42" s="9">
        <f t="shared" si="22"/>
        <v>-1.3327635660286319</v>
      </c>
      <c r="AG42" s="9">
        <f t="shared" si="22"/>
        <v>3.285459228388433</v>
      </c>
    </row>
    <row r="43" spans="1:35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23">O41/C41*100-100</f>
        <v>20.721070868497392</v>
      </c>
      <c r="P43" s="9">
        <f t="shared" si="23"/>
        <v>41.889883000593215</v>
      </c>
      <c r="Q43" s="9">
        <f t="shared" si="23"/>
        <v>29.685496456766828</v>
      </c>
      <c r="R43" s="9">
        <f t="shared" si="23"/>
        <v>25.866004951841987</v>
      </c>
      <c r="S43" s="9">
        <f t="shared" si="23"/>
        <v>23.054340834470423</v>
      </c>
      <c r="T43" s="9">
        <f t="shared" si="23"/>
        <v>19.924818834509921</v>
      </c>
      <c r="U43" s="9">
        <f t="shared" si="23"/>
        <v>19.479839273381018</v>
      </c>
      <c r="V43" s="9">
        <f t="shared" ref="V43" si="24">V41/J41*100-100</f>
        <v>41.744664901275826</v>
      </c>
      <c r="W43" s="9">
        <f t="shared" ref="W43:AG43" si="25">W41/K41*100-100</f>
        <v>68.743762607689405</v>
      </c>
      <c r="X43" s="9">
        <f t="shared" si="25"/>
        <v>60.439070168077905</v>
      </c>
      <c r="Y43" s="9">
        <f t="shared" si="25"/>
        <v>50.66796657200976</v>
      </c>
      <c r="Z43" s="9">
        <f t="shared" si="25"/>
        <v>45.351745113252463</v>
      </c>
      <c r="AA43" s="9">
        <f t="shared" si="25"/>
        <v>14.725142238140521</v>
      </c>
      <c r="AB43" s="9">
        <f t="shared" si="25"/>
        <v>-4.320200526375146</v>
      </c>
      <c r="AC43" s="9">
        <f t="shared" si="25"/>
        <v>-0.14914190397999505</v>
      </c>
      <c r="AD43" s="9">
        <f t="shared" si="25"/>
        <v>-4.0970244886797076</v>
      </c>
      <c r="AE43" s="9">
        <f t="shared" si="25"/>
        <v>7.8509377705573371</v>
      </c>
      <c r="AF43" s="9">
        <f t="shared" si="25"/>
        <v>1.8362212652878185</v>
      </c>
      <c r="AG43" s="9">
        <f t="shared" si="25"/>
        <v>4.870706670559926</v>
      </c>
    </row>
    <row r="45" spans="1:35" ht="15" customHeight="1" x14ac:dyDescent="0.25">
      <c r="A45" s="14" t="s">
        <v>44</v>
      </c>
    </row>
    <row r="46" spans="1:35" ht="15" customHeight="1" x14ac:dyDescent="0.25">
      <c r="A46" s="5" t="s">
        <v>3</v>
      </c>
      <c r="B46" s="25">
        <v>235</v>
      </c>
      <c r="E46" s="5"/>
      <c r="F46" s="25"/>
      <c r="H46" s="5"/>
    </row>
    <row r="47" spans="1:35" ht="15" customHeight="1" x14ac:dyDescent="0.25">
      <c r="A47" s="5" t="s">
        <v>19</v>
      </c>
      <c r="B47" s="25">
        <v>250.63</v>
      </c>
      <c r="E47" s="5"/>
      <c r="F47" s="25"/>
    </row>
    <row r="48" spans="1:35" ht="15" customHeight="1" x14ac:dyDescent="0.25">
      <c r="A48" s="5" t="s">
        <v>34</v>
      </c>
      <c r="B48" s="25">
        <v>227</v>
      </c>
      <c r="E48" s="5"/>
      <c r="F48" s="25"/>
      <c r="H48" s="5"/>
    </row>
    <row r="50" spans="1:2" ht="15" customHeight="1" x14ac:dyDescent="0.25">
      <c r="A50" s="14" t="s">
        <v>45</v>
      </c>
    </row>
    <row r="51" spans="1:2" ht="15" customHeight="1" x14ac:dyDescent="0.25">
      <c r="A51" s="5" t="s">
        <v>36</v>
      </c>
      <c r="B51" s="25">
        <v>190</v>
      </c>
    </row>
    <row r="52" spans="1:2" ht="15" customHeight="1" x14ac:dyDescent="0.25">
      <c r="A52" s="26" t="s">
        <v>4</v>
      </c>
      <c r="B52" s="25">
        <v>187.78</v>
      </c>
    </row>
    <row r="53" spans="1:2" ht="15" customHeight="1" x14ac:dyDescent="0.25">
      <c r="A53" s="5" t="s">
        <v>7</v>
      </c>
      <c r="B53" s="25">
        <v>184</v>
      </c>
    </row>
  </sheetData>
  <autoFilter ref="A1:AG5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June15-DECEMBER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2018-01-14T09:18:07Z</dcterms:modified>
</cp:coreProperties>
</file>